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376" windowHeight="9912"/>
  </bookViews>
  <sheets>
    <sheet name="FF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E24" i="1" s="1"/>
  <c r="D3" i="1"/>
  <c r="C14" i="1"/>
  <c r="C3" i="1"/>
  <c r="C24" i="1" l="1"/>
  <c r="D24" i="1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<sst xmlns="http://schemas.openxmlformats.org/spreadsheetml/2006/main" count="28" uniqueCount="27">
  <si>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</si>
  <si>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</si>
  <si>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</si>
  <si>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</si>
  <si>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</si>
  <si>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</si>
  <si>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</si>
  <si>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</si>
  <si>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</si>
  <si>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</si>
  <si>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</si>
  <si>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</si>
  <si>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</si>
  <si>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</si>
  <si>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</si>
  <si>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</si>
  <si>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</si>
  <si>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</si>
  <si>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</si>
  <si>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</si>
  <si>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</si>
  <si>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</si>
  <si>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</si>
  <si>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</si>
  <si>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</si>
  <si>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emisor.</t>
  </si>
  <si>
    <t>Instituto Municipal de Vivienda de León, Guanajuato (IMUVI)
Flujo de Fondos
Del 1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</si>
</sst>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2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sqref="A1:E1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17.6640625" style="1" customWidth="1"/>
    <col min="6" max="16384" width="11.44140625" style="1"/>
  </cols>
  <sheetData>
    <row r="1" spans="1:5" ht="39.9" customHeight="1" x14ac:dyDescent="0.2">
      <c r="A1" s="21" t="s">
        <v>26</v>
      </c>
      <c r="B1" s="22"/>
      <c r="C1" s="22"/>
      <c r="D1" s="22"/>
      <c r="E1" s="23"/>
    </row>
    <row r="2" spans="1:5" ht="20.399999999999999" x14ac:dyDescent="0.2">
      <c r="A2" s="24" t="s">
        <v>21</v>
      </c>
      <c r="B2" s="25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169344335.40000001</v>
      </c>
      <c r="D3" s="3">
        <f t="shared" ref="D3:E3" si="0">SUM(D4:D13)</f>
        <v>94284466.479999989</v>
      </c>
      <c r="E3" s="4">
        <f t="shared" si="0"/>
        <v>94284466.479999989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22563972</v>
      </c>
      <c r="D7" s="6">
        <v>12811577.130000001</v>
      </c>
      <c r="E7" s="7">
        <v>12811577.130000001</v>
      </c>
    </row>
    <row r="8" spans="1:5" x14ac:dyDescent="0.2">
      <c r="A8" s="5"/>
      <c r="B8" s="14" t="s">
        <v>5</v>
      </c>
      <c r="C8" s="6">
        <v>6900000</v>
      </c>
      <c r="D8" s="6">
        <v>23169934.099999998</v>
      </c>
      <c r="E8" s="7">
        <v>23169934.099999998</v>
      </c>
    </row>
    <row r="9" spans="1:5" x14ac:dyDescent="0.2">
      <c r="A9" s="5"/>
      <c r="B9" s="14" t="s">
        <v>6</v>
      </c>
      <c r="C9" s="6">
        <v>0</v>
      </c>
      <c r="D9" s="6">
        <v>712131.85</v>
      </c>
      <c r="E9" s="7">
        <v>712131.85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82289545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57590818.399999999</v>
      </c>
      <c r="D12" s="6">
        <v>57590823.399999999</v>
      </c>
      <c r="E12" s="7">
        <v>57590823.399999999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169344335.40000001</v>
      </c>
      <c r="D14" s="9">
        <f t="shared" ref="D14:E14" si="1">SUM(D15:D23)</f>
        <v>58579689.629999995</v>
      </c>
      <c r="E14" s="10">
        <f t="shared" si="1"/>
        <v>57446636.359999985</v>
      </c>
    </row>
    <row r="15" spans="1:5" x14ac:dyDescent="0.2">
      <c r="A15" s="5"/>
      <c r="B15" s="14" t="s">
        <v>12</v>
      </c>
      <c r="C15" s="6">
        <v>41696744</v>
      </c>
      <c r="D15" s="6">
        <v>37047989.640000001</v>
      </c>
      <c r="E15" s="7">
        <v>36468561.659999996</v>
      </c>
    </row>
    <row r="16" spans="1:5" x14ac:dyDescent="0.2">
      <c r="A16" s="5"/>
      <c r="B16" s="14" t="s">
        <v>13</v>
      </c>
      <c r="C16" s="6">
        <v>1991100</v>
      </c>
      <c r="D16" s="6">
        <v>1347331.01</v>
      </c>
      <c r="E16" s="7">
        <v>1347331.01</v>
      </c>
    </row>
    <row r="17" spans="1:5" x14ac:dyDescent="0.2">
      <c r="A17" s="5"/>
      <c r="B17" s="14" t="s">
        <v>14</v>
      </c>
      <c r="C17" s="6">
        <v>14282476</v>
      </c>
      <c r="D17" s="6">
        <v>9011332.2400000002</v>
      </c>
      <c r="E17" s="7">
        <v>8457706.9499999993</v>
      </c>
    </row>
    <row r="18" spans="1:5" x14ac:dyDescent="0.2">
      <c r="A18" s="5"/>
      <c r="B18" s="14" t="s">
        <v>9</v>
      </c>
      <c r="C18" s="6">
        <v>200000</v>
      </c>
      <c r="D18" s="6">
        <v>86341.3</v>
      </c>
      <c r="E18" s="7">
        <v>86341.3</v>
      </c>
    </row>
    <row r="19" spans="1:5" x14ac:dyDescent="0.2">
      <c r="A19" s="5"/>
      <c r="B19" s="14" t="s">
        <v>15</v>
      </c>
      <c r="C19" s="6">
        <v>14670520.4</v>
      </c>
      <c r="D19" s="6">
        <v>8365240.1500000004</v>
      </c>
      <c r="E19" s="7">
        <v>8365240.1500000004</v>
      </c>
    </row>
    <row r="20" spans="1:5" x14ac:dyDescent="0.2">
      <c r="A20" s="5"/>
      <c r="B20" s="14" t="s">
        <v>16</v>
      </c>
      <c r="C20" s="6">
        <v>96503495</v>
      </c>
      <c r="D20" s="6">
        <v>2721455.29</v>
      </c>
      <c r="E20" s="7">
        <v>2721455.29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+C3-C14</f>
        <v>0</v>
      </c>
      <c r="D24" s="12">
        <f>+D3-D14</f>
        <v>35704776.849999994</v>
      </c>
      <c r="E24" s="13">
        <f>+E3-E14</f>
        <v>36837830.120000005</v>
      </c>
    </row>
    <row r="26" spans="1:5" x14ac:dyDescent="0.2">
      <c r="A26" s="20" t="s">
        <v>25</v>
      </c>
    </row>
  </sheetData>
  <mergeCells count="2">
    <mergeCell ref="A1:E1"/>
    <mergeCell ref="A2:B2"/>
  </mergeCells>
  <printOptions horizontalCentered="1"/>
  <pageMargins left="0" right="0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2018-07-19T13:33:01Z</cp:lastPrinted>
  <dcterms:created xsi:type="dcterms:W3CDTF">2017-12-20T04:54:53Z</dcterms:created>
  <dcterms:modified xsi:type="dcterms:W3CDTF">2019-01-21T18:54:09Z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